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附件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<sst xmlns="http://schemas.openxmlformats.org/spreadsheetml/2006/main" count="481" uniqueCount="149">
  <si>
    <t>附件6</t>
  </si>
  <si>
    <t>连江县新购置农村道路客运车辆省级补贴资金汇总表（实际年度为2023年）</t>
  </si>
  <si>
    <t>序号</t>
  </si>
  <si>
    <t>县（市、区）名称</t>
  </si>
  <si>
    <t>车辆信息</t>
  </si>
  <si>
    <t>基本补贴</t>
  </si>
  <si>
    <t>上浮补贴</t>
  </si>
  <si>
    <t>拟补贴资金（基本补贴金额+上浮补贴金额，单位：万元）</t>
  </si>
  <si>
    <t>审核意见</t>
  </si>
  <si>
    <t>备注</t>
  </si>
  <si>
    <t>业户名称</t>
  </si>
  <si>
    <t>车号</t>
  </si>
  <si>
    <t>道路运输
证号</t>
  </si>
  <si>
    <t xml:space="preserve">车辆状态
A：新增
B：更新（新车）
</t>
  </si>
  <si>
    <t>车辆厂牌、型号（如厦门金旅；XML6532E38）</t>
  </si>
  <si>
    <t>购置日期
(为购置发票日期，如：20XX.XX.XX)</t>
  </si>
  <si>
    <t>购置价格（万元）</t>
  </si>
  <si>
    <t>基本补贴金额小计（万元）</t>
  </si>
  <si>
    <t>所在县列入省委省政府确定的23个扶贫开发重点县
A：是
B：否</t>
  </si>
  <si>
    <t>在6年及以下更新（需为新车）情况（以原农村客车购置发票日期起算）
A：是
B：否</t>
  </si>
  <si>
    <t>上浮补贴金额小计（万元）</t>
  </si>
  <si>
    <t>交通运输主管部门</t>
  </si>
  <si>
    <t>财政部门</t>
  </si>
  <si>
    <t>补贴资金（元）</t>
  </si>
  <si>
    <t>连江县</t>
  </si>
  <si>
    <t>连江县宏顺运输有限公司</t>
  </si>
  <si>
    <t>闽AYG185</t>
  </si>
  <si>
    <t>350122100513</t>
  </si>
  <si>
    <t>B</t>
  </si>
  <si>
    <t>牡丹牌MD6608KH6</t>
  </si>
  <si>
    <t>闽AZC177</t>
  </si>
  <si>
    <t>350122100515</t>
  </si>
  <si>
    <t>闽AYG855</t>
  </si>
  <si>
    <t>350122100516</t>
  </si>
  <si>
    <t>牡丹牌MD6608KD6</t>
  </si>
  <si>
    <t>闽ADH6989</t>
  </si>
  <si>
    <t>350122100527</t>
  </si>
  <si>
    <t>瑞风牌HFC6511RLV2C7</t>
  </si>
  <si>
    <t>闽AYG108</t>
  </si>
  <si>
    <t>350122100518</t>
  </si>
  <si>
    <t>闽AYG777</t>
  </si>
  <si>
    <t>350122100517</t>
  </si>
  <si>
    <t>闽AYG196</t>
  </si>
  <si>
    <t>350122100520</t>
  </si>
  <si>
    <t>闽AZB276</t>
  </si>
  <si>
    <t>350122100519</t>
  </si>
  <si>
    <t>闽AZB695</t>
  </si>
  <si>
    <t>350122100522</t>
  </si>
  <si>
    <t>闽AZC598</t>
  </si>
  <si>
    <t>350122100523</t>
  </si>
  <si>
    <t>闽AZB876</t>
  </si>
  <si>
    <t>350122100524</t>
  </si>
  <si>
    <t>闽AYG369</t>
  </si>
  <si>
    <t>350122100521</t>
  </si>
  <si>
    <t>闽ADH8627</t>
  </si>
  <si>
    <t>350122100532</t>
  </si>
  <si>
    <t>东风牌LZ6518MLAV</t>
  </si>
  <si>
    <t>闽ADH1139</t>
  </si>
  <si>
    <t>350122100530</t>
  </si>
  <si>
    <t>闽ADH5613</t>
  </si>
  <si>
    <t>350122100529</t>
  </si>
  <si>
    <t>闽ADJ6397</t>
  </si>
  <si>
    <t>350122100533</t>
  </si>
  <si>
    <t>闽ADH0516</t>
  </si>
  <si>
    <t>350122100531</t>
  </si>
  <si>
    <t>闽AD39658</t>
  </si>
  <si>
    <t>350122100534</t>
  </si>
  <si>
    <t>闽AZC939</t>
  </si>
  <si>
    <t>350122100548</t>
  </si>
  <si>
    <t>闽ADH3516</t>
  </si>
  <si>
    <t>350122100547</t>
  </si>
  <si>
    <t>A</t>
  </si>
  <si>
    <t>腾势牌QCJ6520MBEV</t>
  </si>
  <si>
    <t>闽ADH8775</t>
  </si>
  <si>
    <t>350122100542</t>
  </si>
  <si>
    <t>闽ADJ0696</t>
  </si>
  <si>
    <t>350122100543</t>
  </si>
  <si>
    <t>闽ADH5576</t>
  </si>
  <si>
    <t>350122100540</t>
  </si>
  <si>
    <t>闽ADH0769</t>
  </si>
  <si>
    <t>350122100537</t>
  </si>
  <si>
    <t>闽ADJ1811</t>
  </si>
  <si>
    <t>350122100546</t>
  </si>
  <si>
    <t>闽ADJ7707</t>
  </si>
  <si>
    <t>350122100541</t>
  </si>
  <si>
    <t>闽ADJ6668</t>
  </si>
  <si>
    <t>350122100538</t>
  </si>
  <si>
    <t>闽ADJ1879</t>
  </si>
  <si>
    <t>350122100545</t>
  </si>
  <si>
    <t>闽ADJ1581</t>
  </si>
  <si>
    <t>350122100539</t>
  </si>
  <si>
    <t>闽ADJ2661</t>
  </si>
  <si>
    <t>350122100544</t>
  </si>
  <si>
    <t>闽ADH3103</t>
  </si>
  <si>
    <t>350122100556</t>
  </si>
  <si>
    <t>江铃全顺牌JX6556TB-M6BEV</t>
  </si>
  <si>
    <t>闽ADH5807</t>
  </si>
  <si>
    <t>350122100577</t>
  </si>
  <si>
    <t>闽ADH2598</t>
  </si>
  <si>
    <t>350122100557</t>
  </si>
  <si>
    <t>闽ADH6756</t>
  </si>
  <si>
    <t>350122100568</t>
  </si>
  <si>
    <t>闽ADH1226</t>
  </si>
  <si>
    <t>350122100567</t>
  </si>
  <si>
    <t>闽ADH6389</t>
  </si>
  <si>
    <t>350122100575</t>
  </si>
  <si>
    <t>闽ADH8679</t>
  </si>
  <si>
    <t>350122100571</t>
  </si>
  <si>
    <t>闽ADH6106</t>
  </si>
  <si>
    <t>350122100572</t>
  </si>
  <si>
    <t>闽ADH6715</t>
  </si>
  <si>
    <t>350122100566</t>
  </si>
  <si>
    <t>闽ADH5309</t>
  </si>
  <si>
    <t>350122100558</t>
  </si>
  <si>
    <t>闽ADH7233</t>
  </si>
  <si>
    <t>350122100563</t>
  </si>
  <si>
    <t>闽ADH0828</t>
  </si>
  <si>
    <t>350122100569</t>
  </si>
  <si>
    <t>闽ADJ3739</t>
  </si>
  <si>
    <t>350122100559</t>
  </si>
  <si>
    <t>闽ADJ0838</t>
  </si>
  <si>
    <t>350122100564</t>
  </si>
  <si>
    <t>闽ADJ6936</t>
  </si>
  <si>
    <t>350122100573</t>
  </si>
  <si>
    <t>闽ADJ1856</t>
  </si>
  <si>
    <t>350122100560</t>
  </si>
  <si>
    <t>闽ADJ2068</t>
  </si>
  <si>
    <t>350122100565</t>
  </si>
  <si>
    <t>闽ADJ1059</t>
  </si>
  <si>
    <t>350122100570</t>
  </si>
  <si>
    <t>闽ADJ6318</t>
  </si>
  <si>
    <t>350122100562</t>
  </si>
  <si>
    <t>闽ADJ6339</t>
  </si>
  <si>
    <t>350122100561</t>
  </si>
  <si>
    <t>闽ADK0918</t>
  </si>
  <si>
    <t>350122100581</t>
  </si>
  <si>
    <t>闽ADK9076</t>
  </si>
  <si>
    <t>350122100585</t>
  </si>
  <si>
    <t>闽ADK5809</t>
  </si>
  <si>
    <t>350122100584</t>
  </si>
  <si>
    <t>闽ADK3533</t>
  </si>
  <si>
    <t>350122100583</t>
  </si>
  <si>
    <t>闽ADK6998</t>
  </si>
  <si>
    <t>350122100587</t>
  </si>
  <si>
    <t>闽ADJ9617</t>
  </si>
  <si>
    <t>350122100586</t>
  </si>
  <si>
    <t>闽ADK7675</t>
  </si>
  <si>
    <t>350122100582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</si>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</sst>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49" applyFont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10" fillId="0" borderId="1" xfId="0" applyNumberFormat="1" applyFont="1" applyBorder="1">
      <alignment vertical="center"/>
    </xf>
    <xf numFmtId="176" fontId="8" fillId="0" borderId="1" xfId="0" applyNumberFormat="1" applyFon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6" fillId="0" borderId="1" xfId="0" applyFon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6"/>
  <sheetViews>
    <sheetView tabSelected="1" zoomScaleSheetLayoutView="60" topLeftCell="A59" workbookViewId="0">
      <selection activeCell="B1" sqref="A1:R62"/>
    </sheetView>
  </sheetViews>
  <sheetFormatPr defaultColWidth="9" defaultRowHeight="15.75"/>
  <cols>
    <col min="1" max="1" width="4.125" customWidth="1"/>
    <col min="2" max="2" width="6.375" customWidth="1"/>
    <col min="3" max="3" width="11.375" customWidth="1"/>
    <col min="4" max="4" width="10" customWidth="1"/>
    <col min="5" max="5" width="13.25" customWidth="1"/>
    <col min="6" max="6" width="7.375" customWidth="1"/>
    <col min="7" max="7" width="12.75" customWidth="1"/>
    <col min="8" max="8" width="11.25" customWidth="1"/>
    <col min="9" max="9" width="8" customWidth="1"/>
    <col min="10" max="10" width="9.5" customWidth="1"/>
    <col min="11" max="11" width="12" customWidth="1"/>
    <col min="12" max="12" width="12.875" customWidth="1"/>
    <col min="13" max="13" width="8.25" customWidth="1"/>
    <col min="14" max="14" width="13.625" style="3" customWidth="1"/>
    <col min="15" max="16" width="5.875" customWidth="1"/>
    <col min="18" max="18" width="12.625" style="3"/>
  </cols>
  <sheetData>
    <row r="1" ht="18" customHeight="1" spans="1:1">
      <c r="A1" s="4" t="s">
        <v>0</v>
      </c>
    </row>
    <row r="2" ht="33.7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21.95" customHeight="1" spans="1:18">
      <c r="A3" s="6" t="s">
        <v>2</v>
      </c>
      <c r="B3" s="7" t="s">
        <v>3</v>
      </c>
      <c r="C3" s="8" t="s">
        <v>4</v>
      </c>
      <c r="D3" s="8"/>
      <c r="E3" s="8"/>
      <c r="F3" s="8"/>
      <c r="G3" s="8"/>
      <c r="H3" s="8"/>
      <c r="I3" s="8"/>
      <c r="J3" s="8" t="s">
        <v>5</v>
      </c>
      <c r="K3" s="8" t="s">
        <v>6</v>
      </c>
      <c r="L3" s="8"/>
      <c r="M3" s="8"/>
      <c r="N3" s="21" t="s">
        <v>7</v>
      </c>
      <c r="O3" s="22" t="s">
        <v>8</v>
      </c>
      <c r="P3" s="22"/>
      <c r="Q3" s="22" t="s">
        <v>9</v>
      </c>
      <c r="R3" s="28"/>
    </row>
    <row r="4" s="2" customFormat="1" ht="99" customHeight="1" spans="1:18">
      <c r="A4" s="6"/>
      <c r="B4" s="7"/>
      <c r="C4" s="6" t="s">
        <v>10</v>
      </c>
      <c r="D4" s="6" t="s">
        <v>11</v>
      </c>
      <c r="E4" s="6" t="s">
        <v>12</v>
      </c>
      <c r="F4" s="15" t="s">
        <v>13</v>
      </c>
      <c r="G4" s="6" t="s">
        <v>14</v>
      </c>
      <c r="H4" s="15" t="s">
        <v>15</v>
      </c>
      <c r="I4" s="6" t="s">
        <v>16</v>
      </c>
      <c r="J4" s="6" t="s">
        <v>17</v>
      </c>
      <c r="K4" s="15" t="s">
        <v>18</v>
      </c>
      <c r="L4" s="15" t="s">
        <v>19</v>
      </c>
      <c r="M4" s="6" t="s">
        <v>20</v>
      </c>
      <c r="N4" s="21"/>
      <c r="O4" s="22" t="s">
        <v>21</v>
      </c>
      <c r="P4" s="22" t="s">
        <v>22</v>
      </c>
      <c r="Q4" s="22"/>
      <c r="R4" s="29" t="s">
        <v>23</v>
      </c>
    </row>
    <row r="5" s="2" customFormat="1" ht="39" customHeight="1" spans="1:18">
      <c r="A5" s="9">
        <v>1</v>
      </c>
      <c r="B5" s="10" t="s">
        <v>24</v>
      </c>
      <c r="C5" s="11" t="s">
        <v>25</v>
      </c>
      <c r="D5" s="12" t="s">
        <v>26</v>
      </c>
      <c r="E5" s="34" t="s">
        <v>27</v>
      </c>
      <c r="F5" s="16" t="s">
        <v>28</v>
      </c>
      <c r="G5" s="17" t="s">
        <v>29</v>
      </c>
      <c r="H5" s="18">
        <v>44935</v>
      </c>
      <c r="I5" s="16">
        <v>20.68</v>
      </c>
      <c r="J5" s="19">
        <v>6.2</v>
      </c>
      <c r="K5" s="16" t="s">
        <v>28</v>
      </c>
      <c r="L5" s="16" t="s">
        <v>28</v>
      </c>
      <c r="M5" s="9">
        <v>0</v>
      </c>
      <c r="N5" s="23">
        <v>62000</v>
      </c>
      <c r="O5" s="24"/>
      <c r="P5" s="24"/>
      <c r="Q5" s="24"/>
      <c r="R5" s="30">
        <f>1286550/4761700*N5</f>
        <v>16751.6013188567</v>
      </c>
    </row>
    <row r="6" s="2" customFormat="1" ht="39" customHeight="1" spans="1:18">
      <c r="A6" s="9">
        <v>2</v>
      </c>
      <c r="B6" s="10" t="s">
        <v>24</v>
      </c>
      <c r="C6" s="11" t="s">
        <v>25</v>
      </c>
      <c r="D6" s="12" t="s">
        <v>30</v>
      </c>
      <c r="E6" s="34" t="s">
        <v>31</v>
      </c>
      <c r="F6" s="16" t="s">
        <v>28</v>
      </c>
      <c r="G6" s="17" t="s">
        <v>29</v>
      </c>
      <c r="H6" s="18">
        <v>45009</v>
      </c>
      <c r="I6" s="16">
        <v>20.68</v>
      </c>
      <c r="J6" s="19">
        <v>6.2</v>
      </c>
      <c r="K6" s="16" t="s">
        <v>28</v>
      </c>
      <c r="L6" s="16" t="s">
        <v>28</v>
      </c>
      <c r="M6" s="9">
        <v>0</v>
      </c>
      <c r="N6" s="23">
        <v>62000</v>
      </c>
      <c r="O6" s="24"/>
      <c r="P6" s="24"/>
      <c r="Q6" s="24"/>
      <c r="R6" s="30">
        <f t="shared" ref="R6:R37" si="0">1286550/4761700*N6</f>
        <v>16751.6013188567</v>
      </c>
    </row>
    <row r="7" s="2" customFormat="1" ht="39" customHeight="1" spans="1:18">
      <c r="A7" s="9">
        <v>3</v>
      </c>
      <c r="B7" s="10" t="s">
        <v>24</v>
      </c>
      <c r="C7" s="11" t="s">
        <v>25</v>
      </c>
      <c r="D7" s="12" t="s">
        <v>32</v>
      </c>
      <c r="E7" s="34" t="s">
        <v>33</v>
      </c>
      <c r="F7" s="16" t="s">
        <v>28</v>
      </c>
      <c r="G7" s="17" t="s">
        <v>34</v>
      </c>
      <c r="H7" s="18">
        <v>45033</v>
      </c>
      <c r="I7" s="16">
        <v>20.68</v>
      </c>
      <c r="J7" s="19">
        <v>6.2</v>
      </c>
      <c r="K7" s="16" t="s">
        <v>28</v>
      </c>
      <c r="L7" s="16" t="s">
        <v>28</v>
      </c>
      <c r="M7" s="9">
        <v>0</v>
      </c>
      <c r="N7" s="23">
        <v>62000</v>
      </c>
      <c r="O7" s="24"/>
      <c r="P7" s="24"/>
      <c r="Q7" s="24"/>
      <c r="R7" s="30">
        <f t="shared" si="0"/>
        <v>16751.6013188567</v>
      </c>
    </row>
    <row r="8" s="2" customFormat="1" ht="39" customHeight="1" spans="1:18">
      <c r="A8" s="9">
        <v>4</v>
      </c>
      <c r="B8" s="10" t="s">
        <v>24</v>
      </c>
      <c r="C8" s="11" t="s">
        <v>25</v>
      </c>
      <c r="D8" s="12" t="s">
        <v>35</v>
      </c>
      <c r="E8" s="34" t="s">
        <v>36</v>
      </c>
      <c r="F8" s="16" t="s">
        <v>28</v>
      </c>
      <c r="G8" s="17" t="s">
        <v>37</v>
      </c>
      <c r="H8" s="18">
        <v>45077</v>
      </c>
      <c r="I8" s="16">
        <v>17.58</v>
      </c>
      <c r="J8" s="19">
        <v>4.4</v>
      </c>
      <c r="K8" s="16" t="s">
        <v>28</v>
      </c>
      <c r="L8" s="16" t="s">
        <v>28</v>
      </c>
      <c r="M8" s="9">
        <v>0</v>
      </c>
      <c r="N8" s="23">
        <v>44000</v>
      </c>
      <c r="O8" s="24"/>
      <c r="P8" s="24"/>
      <c r="Q8" s="24"/>
      <c r="R8" s="30">
        <f t="shared" si="0"/>
        <v>11888.2331940273</v>
      </c>
    </row>
    <row r="9" s="2" customFormat="1" ht="39" customHeight="1" spans="1:18">
      <c r="A9" s="9">
        <v>5</v>
      </c>
      <c r="B9" s="10" t="s">
        <v>24</v>
      </c>
      <c r="C9" s="11" t="s">
        <v>25</v>
      </c>
      <c r="D9" s="12" t="s">
        <v>38</v>
      </c>
      <c r="E9" s="34" t="s">
        <v>39</v>
      </c>
      <c r="F9" s="16" t="s">
        <v>28</v>
      </c>
      <c r="G9" s="17" t="s">
        <v>34</v>
      </c>
      <c r="H9" s="18">
        <v>45037</v>
      </c>
      <c r="I9" s="16">
        <v>20.68</v>
      </c>
      <c r="J9" s="19">
        <v>6.2</v>
      </c>
      <c r="K9" s="16" t="s">
        <v>28</v>
      </c>
      <c r="L9" s="16" t="s">
        <v>28</v>
      </c>
      <c r="M9" s="9">
        <v>0</v>
      </c>
      <c r="N9" s="23">
        <v>62000</v>
      </c>
      <c r="O9" s="24"/>
      <c r="P9" s="24"/>
      <c r="Q9" s="24"/>
      <c r="R9" s="30">
        <f t="shared" si="0"/>
        <v>16751.6013188567</v>
      </c>
    </row>
    <row r="10" s="2" customFormat="1" ht="39" customHeight="1" spans="1:18">
      <c r="A10" s="9">
        <v>6</v>
      </c>
      <c r="B10" s="10" t="s">
        <v>24</v>
      </c>
      <c r="C10" s="11" t="s">
        <v>25</v>
      </c>
      <c r="D10" s="12" t="s">
        <v>40</v>
      </c>
      <c r="E10" s="34" t="s">
        <v>41</v>
      </c>
      <c r="F10" s="16" t="s">
        <v>28</v>
      </c>
      <c r="G10" s="17" t="s">
        <v>34</v>
      </c>
      <c r="H10" s="18">
        <v>45037</v>
      </c>
      <c r="I10" s="16">
        <v>20.68</v>
      </c>
      <c r="J10" s="19">
        <v>6.2</v>
      </c>
      <c r="K10" s="16" t="s">
        <v>28</v>
      </c>
      <c r="L10" s="16" t="s">
        <v>28</v>
      </c>
      <c r="M10" s="9">
        <v>0</v>
      </c>
      <c r="N10" s="23">
        <v>62000</v>
      </c>
      <c r="O10" s="24"/>
      <c r="P10" s="24"/>
      <c r="Q10" s="24"/>
      <c r="R10" s="30">
        <f t="shared" si="0"/>
        <v>16751.6013188567</v>
      </c>
    </row>
    <row r="11" s="2" customFormat="1" ht="39" customHeight="1" spans="1:18">
      <c r="A11" s="9">
        <v>7</v>
      </c>
      <c r="B11" s="10" t="s">
        <v>24</v>
      </c>
      <c r="C11" s="11" t="s">
        <v>25</v>
      </c>
      <c r="D11" s="12" t="s">
        <v>42</v>
      </c>
      <c r="E11" s="34" t="s">
        <v>43</v>
      </c>
      <c r="F11" s="16" t="s">
        <v>28</v>
      </c>
      <c r="G11" s="17" t="s">
        <v>34</v>
      </c>
      <c r="H11" s="18">
        <v>45036</v>
      </c>
      <c r="I11" s="16">
        <v>20.68</v>
      </c>
      <c r="J11" s="19">
        <v>6.2</v>
      </c>
      <c r="K11" s="16" t="s">
        <v>28</v>
      </c>
      <c r="L11" s="16" t="s">
        <v>28</v>
      </c>
      <c r="M11" s="9">
        <v>0</v>
      </c>
      <c r="N11" s="23">
        <v>62000</v>
      </c>
      <c r="O11" s="24"/>
      <c r="P11" s="24"/>
      <c r="Q11" s="24"/>
      <c r="R11" s="30">
        <f t="shared" si="0"/>
        <v>16751.6013188567</v>
      </c>
    </row>
    <row r="12" s="2" customFormat="1" ht="39" customHeight="1" spans="1:18">
      <c r="A12" s="9">
        <v>8</v>
      </c>
      <c r="B12" s="10" t="s">
        <v>24</v>
      </c>
      <c r="C12" s="11" t="s">
        <v>25</v>
      </c>
      <c r="D12" s="12" t="s">
        <v>44</v>
      </c>
      <c r="E12" s="34" t="s">
        <v>45</v>
      </c>
      <c r="F12" s="16" t="s">
        <v>28</v>
      </c>
      <c r="G12" s="17" t="s">
        <v>34</v>
      </c>
      <c r="H12" s="18">
        <v>45037</v>
      </c>
      <c r="I12" s="16">
        <v>20.68</v>
      </c>
      <c r="J12" s="19">
        <v>6.2</v>
      </c>
      <c r="K12" s="16" t="s">
        <v>28</v>
      </c>
      <c r="L12" s="16" t="s">
        <v>28</v>
      </c>
      <c r="M12" s="9">
        <v>0</v>
      </c>
      <c r="N12" s="23">
        <v>62000</v>
      </c>
      <c r="O12" s="24"/>
      <c r="P12" s="24"/>
      <c r="Q12" s="24"/>
      <c r="R12" s="30">
        <f t="shared" si="0"/>
        <v>16751.6013188567</v>
      </c>
    </row>
    <row r="13" s="2" customFormat="1" ht="39" customHeight="1" spans="1:18">
      <c r="A13" s="9">
        <v>9</v>
      </c>
      <c r="B13" s="10" t="s">
        <v>24</v>
      </c>
      <c r="C13" s="11" t="s">
        <v>25</v>
      </c>
      <c r="D13" s="12" t="s">
        <v>46</v>
      </c>
      <c r="E13" s="34" t="s">
        <v>47</v>
      </c>
      <c r="F13" s="16" t="s">
        <v>28</v>
      </c>
      <c r="G13" s="17" t="s">
        <v>34</v>
      </c>
      <c r="H13" s="18">
        <v>45036</v>
      </c>
      <c r="I13" s="16">
        <v>20.68</v>
      </c>
      <c r="J13" s="19">
        <v>6.2</v>
      </c>
      <c r="K13" s="16" t="s">
        <v>28</v>
      </c>
      <c r="L13" s="16" t="s">
        <v>28</v>
      </c>
      <c r="M13" s="9">
        <v>0</v>
      </c>
      <c r="N13" s="23">
        <v>62000</v>
      </c>
      <c r="O13" s="24"/>
      <c r="P13" s="24"/>
      <c r="Q13" s="24"/>
      <c r="R13" s="30">
        <f t="shared" si="0"/>
        <v>16751.6013188567</v>
      </c>
    </row>
    <row r="14" s="2" customFormat="1" ht="39" customHeight="1" spans="1:18">
      <c r="A14" s="9">
        <v>10</v>
      </c>
      <c r="B14" s="10" t="s">
        <v>24</v>
      </c>
      <c r="C14" s="11" t="s">
        <v>25</v>
      </c>
      <c r="D14" s="12" t="s">
        <v>48</v>
      </c>
      <c r="E14" s="34" t="s">
        <v>49</v>
      </c>
      <c r="F14" s="16" t="s">
        <v>28</v>
      </c>
      <c r="G14" s="17" t="s">
        <v>34</v>
      </c>
      <c r="H14" s="18">
        <v>45040</v>
      </c>
      <c r="I14" s="16">
        <v>20.68</v>
      </c>
      <c r="J14" s="19">
        <v>6.2</v>
      </c>
      <c r="K14" s="16" t="s">
        <v>28</v>
      </c>
      <c r="L14" s="16" t="s">
        <v>28</v>
      </c>
      <c r="M14" s="9">
        <v>0</v>
      </c>
      <c r="N14" s="23">
        <v>62000</v>
      </c>
      <c r="O14" s="24"/>
      <c r="P14" s="24"/>
      <c r="Q14" s="24"/>
      <c r="R14" s="30">
        <f t="shared" si="0"/>
        <v>16751.6013188567</v>
      </c>
    </row>
    <row r="15" s="2" customFormat="1" ht="39" customHeight="1" spans="1:18">
      <c r="A15" s="9">
        <v>11</v>
      </c>
      <c r="B15" s="10" t="s">
        <v>24</v>
      </c>
      <c r="C15" s="11" t="s">
        <v>25</v>
      </c>
      <c r="D15" s="12" t="s">
        <v>50</v>
      </c>
      <c r="E15" s="34" t="s">
        <v>51</v>
      </c>
      <c r="F15" s="16" t="s">
        <v>28</v>
      </c>
      <c r="G15" s="17" t="s">
        <v>34</v>
      </c>
      <c r="H15" s="18">
        <v>45041</v>
      </c>
      <c r="I15" s="16">
        <v>20.68</v>
      </c>
      <c r="J15" s="19">
        <v>6.2</v>
      </c>
      <c r="K15" s="16" t="s">
        <v>28</v>
      </c>
      <c r="L15" s="16" t="s">
        <v>28</v>
      </c>
      <c r="M15" s="9">
        <v>0</v>
      </c>
      <c r="N15" s="23">
        <v>62000</v>
      </c>
      <c r="O15" s="24"/>
      <c r="P15" s="24"/>
      <c r="Q15" s="24"/>
      <c r="R15" s="30">
        <f t="shared" si="0"/>
        <v>16751.6013188567</v>
      </c>
    </row>
    <row r="16" s="2" customFormat="1" ht="39" customHeight="1" spans="1:18">
      <c r="A16" s="9">
        <v>12</v>
      </c>
      <c r="B16" s="10" t="s">
        <v>24</v>
      </c>
      <c r="C16" s="11" t="s">
        <v>25</v>
      </c>
      <c r="D16" s="12" t="s">
        <v>52</v>
      </c>
      <c r="E16" s="34" t="s">
        <v>53</v>
      </c>
      <c r="F16" s="16" t="s">
        <v>28</v>
      </c>
      <c r="G16" s="17" t="s">
        <v>34</v>
      </c>
      <c r="H16" s="18">
        <v>45038</v>
      </c>
      <c r="I16" s="16">
        <v>20.68</v>
      </c>
      <c r="J16" s="19">
        <v>6.2</v>
      </c>
      <c r="K16" s="16" t="s">
        <v>28</v>
      </c>
      <c r="L16" s="16" t="s">
        <v>28</v>
      </c>
      <c r="M16" s="9">
        <v>0</v>
      </c>
      <c r="N16" s="23">
        <v>62000</v>
      </c>
      <c r="O16" s="24"/>
      <c r="P16" s="24"/>
      <c r="Q16" s="24"/>
      <c r="R16" s="30">
        <f t="shared" si="0"/>
        <v>16751.6013188567</v>
      </c>
    </row>
    <row r="17" s="2" customFormat="1" ht="39" customHeight="1" spans="1:18">
      <c r="A17" s="9">
        <v>13</v>
      </c>
      <c r="B17" s="10" t="s">
        <v>24</v>
      </c>
      <c r="C17" s="11" t="s">
        <v>25</v>
      </c>
      <c r="D17" s="12" t="s">
        <v>54</v>
      </c>
      <c r="E17" s="34" t="s">
        <v>55</v>
      </c>
      <c r="F17" s="16" t="s">
        <v>28</v>
      </c>
      <c r="G17" s="17" t="s">
        <v>56</v>
      </c>
      <c r="H17" s="18">
        <v>45114</v>
      </c>
      <c r="I17" s="16">
        <v>15.99</v>
      </c>
      <c r="J17" s="19">
        <v>4</v>
      </c>
      <c r="K17" s="16" t="s">
        <v>28</v>
      </c>
      <c r="L17" s="16" t="s">
        <v>28</v>
      </c>
      <c r="M17" s="9">
        <v>0</v>
      </c>
      <c r="N17" s="23">
        <v>40000</v>
      </c>
      <c r="O17" s="24"/>
      <c r="P17" s="24"/>
      <c r="Q17" s="24"/>
      <c r="R17" s="30">
        <f t="shared" si="0"/>
        <v>10807.484721843</v>
      </c>
    </row>
    <row r="18" s="2" customFormat="1" ht="39" customHeight="1" spans="1:18">
      <c r="A18" s="9">
        <v>14</v>
      </c>
      <c r="B18" s="10" t="s">
        <v>24</v>
      </c>
      <c r="C18" s="11" t="s">
        <v>25</v>
      </c>
      <c r="D18" s="12" t="s">
        <v>57</v>
      </c>
      <c r="E18" s="34" t="s">
        <v>58</v>
      </c>
      <c r="F18" s="16" t="s">
        <v>28</v>
      </c>
      <c r="G18" s="17" t="s">
        <v>56</v>
      </c>
      <c r="H18" s="18">
        <v>45114</v>
      </c>
      <c r="I18" s="16">
        <v>15.99</v>
      </c>
      <c r="J18" s="19">
        <v>4</v>
      </c>
      <c r="K18" s="16" t="s">
        <v>28</v>
      </c>
      <c r="L18" s="16" t="s">
        <v>28</v>
      </c>
      <c r="M18" s="9">
        <v>0</v>
      </c>
      <c r="N18" s="23">
        <v>40000</v>
      </c>
      <c r="O18" s="24"/>
      <c r="P18" s="24"/>
      <c r="Q18" s="24"/>
      <c r="R18" s="30">
        <f t="shared" si="0"/>
        <v>10807.484721843</v>
      </c>
    </row>
    <row r="19" s="2" customFormat="1" ht="39" customHeight="1" spans="1:18">
      <c r="A19" s="9">
        <v>15</v>
      </c>
      <c r="B19" s="10" t="s">
        <v>24</v>
      </c>
      <c r="C19" s="11" t="s">
        <v>25</v>
      </c>
      <c r="D19" s="12" t="s">
        <v>59</v>
      </c>
      <c r="E19" s="34" t="s">
        <v>60</v>
      </c>
      <c r="F19" s="16" t="s">
        <v>28</v>
      </c>
      <c r="G19" s="17" t="s">
        <v>56</v>
      </c>
      <c r="H19" s="18">
        <v>45114</v>
      </c>
      <c r="I19" s="16">
        <v>15.99</v>
      </c>
      <c r="J19" s="19">
        <v>4</v>
      </c>
      <c r="K19" s="16" t="s">
        <v>28</v>
      </c>
      <c r="L19" s="16" t="s">
        <v>28</v>
      </c>
      <c r="M19" s="9">
        <v>0</v>
      </c>
      <c r="N19" s="23">
        <v>40000</v>
      </c>
      <c r="O19" s="24"/>
      <c r="P19" s="24"/>
      <c r="Q19" s="24"/>
      <c r="R19" s="30">
        <f t="shared" si="0"/>
        <v>10807.484721843</v>
      </c>
    </row>
    <row r="20" s="2" customFormat="1" ht="39" customHeight="1" spans="1:18">
      <c r="A20" s="9">
        <v>16</v>
      </c>
      <c r="B20" s="10" t="s">
        <v>24</v>
      </c>
      <c r="C20" s="11" t="s">
        <v>25</v>
      </c>
      <c r="D20" s="12" t="s">
        <v>61</v>
      </c>
      <c r="E20" s="34" t="s">
        <v>62</v>
      </c>
      <c r="F20" s="16" t="s">
        <v>28</v>
      </c>
      <c r="G20" s="17" t="s">
        <v>56</v>
      </c>
      <c r="H20" s="18">
        <v>45118</v>
      </c>
      <c r="I20" s="16">
        <v>15.99</v>
      </c>
      <c r="J20" s="19">
        <v>4</v>
      </c>
      <c r="K20" s="16" t="s">
        <v>28</v>
      </c>
      <c r="L20" s="16" t="s">
        <v>28</v>
      </c>
      <c r="M20" s="9">
        <v>0</v>
      </c>
      <c r="N20" s="23">
        <v>40000</v>
      </c>
      <c r="O20" s="24"/>
      <c r="P20" s="24"/>
      <c r="Q20" s="24"/>
      <c r="R20" s="30">
        <f t="shared" si="0"/>
        <v>10807.484721843</v>
      </c>
    </row>
    <row r="21" s="2" customFormat="1" ht="39" customHeight="1" spans="1:18">
      <c r="A21" s="9">
        <v>17</v>
      </c>
      <c r="B21" s="10" t="s">
        <v>24</v>
      </c>
      <c r="C21" s="11" t="s">
        <v>25</v>
      </c>
      <c r="D21" s="12" t="s">
        <v>63</v>
      </c>
      <c r="E21" s="34" t="s">
        <v>64</v>
      </c>
      <c r="F21" s="16" t="s">
        <v>28</v>
      </c>
      <c r="G21" s="17" t="s">
        <v>56</v>
      </c>
      <c r="H21" s="18">
        <v>45114</v>
      </c>
      <c r="I21" s="16">
        <v>15.99</v>
      </c>
      <c r="J21" s="19">
        <v>4</v>
      </c>
      <c r="K21" s="16" t="s">
        <v>28</v>
      </c>
      <c r="L21" s="16" t="s">
        <v>28</v>
      </c>
      <c r="M21" s="9">
        <v>0</v>
      </c>
      <c r="N21" s="23">
        <v>40000</v>
      </c>
      <c r="O21" s="24"/>
      <c r="P21" s="24"/>
      <c r="Q21" s="24"/>
      <c r="R21" s="30">
        <f t="shared" si="0"/>
        <v>10807.484721843</v>
      </c>
    </row>
    <row r="22" s="2" customFormat="1" ht="39" customHeight="1" spans="1:18">
      <c r="A22" s="9">
        <v>18</v>
      </c>
      <c r="B22" s="10" t="s">
        <v>24</v>
      </c>
      <c r="C22" s="11" t="s">
        <v>25</v>
      </c>
      <c r="D22" s="12" t="s">
        <v>65</v>
      </c>
      <c r="E22" s="34" t="s">
        <v>66</v>
      </c>
      <c r="F22" s="16" t="s">
        <v>28</v>
      </c>
      <c r="G22" s="17" t="s">
        <v>56</v>
      </c>
      <c r="H22" s="18">
        <v>45118</v>
      </c>
      <c r="I22" s="16">
        <v>15.99</v>
      </c>
      <c r="J22" s="19">
        <v>4</v>
      </c>
      <c r="K22" s="16" t="s">
        <v>28</v>
      </c>
      <c r="L22" s="16" t="s">
        <v>28</v>
      </c>
      <c r="M22" s="9">
        <v>0</v>
      </c>
      <c r="N22" s="23">
        <v>40000</v>
      </c>
      <c r="O22" s="24"/>
      <c r="P22" s="24"/>
      <c r="Q22" s="24"/>
      <c r="R22" s="30">
        <f t="shared" si="0"/>
        <v>10807.484721843</v>
      </c>
    </row>
    <row r="23" s="2" customFormat="1" ht="39" customHeight="1" spans="1:18">
      <c r="A23" s="9">
        <v>19</v>
      </c>
      <c r="B23" s="10" t="s">
        <v>24</v>
      </c>
      <c r="C23" s="11" t="s">
        <v>25</v>
      </c>
      <c r="D23" s="12" t="s">
        <v>67</v>
      </c>
      <c r="E23" s="34" t="s">
        <v>68</v>
      </c>
      <c r="F23" s="16" t="s">
        <v>28</v>
      </c>
      <c r="G23" s="17" t="s">
        <v>29</v>
      </c>
      <c r="H23" s="18">
        <v>45134</v>
      </c>
      <c r="I23" s="16">
        <v>20.32</v>
      </c>
      <c r="J23" s="19">
        <v>6.1</v>
      </c>
      <c r="K23" s="16" t="s">
        <v>28</v>
      </c>
      <c r="L23" s="16" t="s">
        <v>28</v>
      </c>
      <c r="M23" s="9">
        <v>0</v>
      </c>
      <c r="N23" s="23">
        <v>61000</v>
      </c>
      <c r="O23" s="24"/>
      <c r="P23" s="24"/>
      <c r="Q23" s="24"/>
      <c r="R23" s="30">
        <f t="shared" si="0"/>
        <v>16481.4142008106</v>
      </c>
    </row>
    <row r="24" s="2" customFormat="1" ht="39" customHeight="1" spans="1:18">
      <c r="A24" s="9">
        <v>20</v>
      </c>
      <c r="B24" s="10" t="s">
        <v>24</v>
      </c>
      <c r="C24" s="11" t="s">
        <v>25</v>
      </c>
      <c r="D24" s="12" t="s">
        <v>69</v>
      </c>
      <c r="E24" s="34" t="s">
        <v>70</v>
      </c>
      <c r="F24" s="16" t="s">
        <v>71</v>
      </c>
      <c r="G24" s="17" t="s">
        <v>72</v>
      </c>
      <c r="H24" s="18">
        <v>45139</v>
      </c>
      <c r="I24" s="16">
        <v>38.79</v>
      </c>
      <c r="J24" s="19">
        <v>11.64</v>
      </c>
      <c r="K24" s="16" t="s">
        <v>28</v>
      </c>
      <c r="L24" s="16" t="s">
        <v>28</v>
      </c>
      <c r="M24" s="9">
        <v>0</v>
      </c>
      <c r="N24" s="23">
        <v>116400</v>
      </c>
      <c r="O24" s="24"/>
      <c r="P24" s="24"/>
      <c r="Q24" s="24"/>
      <c r="R24" s="30">
        <f t="shared" si="0"/>
        <v>31449.7805405632</v>
      </c>
    </row>
    <row r="25" s="2" customFormat="1" ht="39" customHeight="1" spans="1:18">
      <c r="A25" s="9">
        <v>21</v>
      </c>
      <c r="B25" s="10" t="s">
        <v>24</v>
      </c>
      <c r="C25" s="11" t="s">
        <v>25</v>
      </c>
      <c r="D25" s="12" t="s">
        <v>73</v>
      </c>
      <c r="E25" s="34" t="s">
        <v>74</v>
      </c>
      <c r="F25" s="16" t="s">
        <v>71</v>
      </c>
      <c r="G25" s="17" t="s">
        <v>72</v>
      </c>
      <c r="H25" s="18">
        <v>45139</v>
      </c>
      <c r="I25" s="16">
        <v>38.79</v>
      </c>
      <c r="J25" s="19">
        <v>11.64</v>
      </c>
      <c r="K25" s="16" t="s">
        <v>28</v>
      </c>
      <c r="L25" s="16" t="s">
        <v>28</v>
      </c>
      <c r="M25" s="9">
        <v>0</v>
      </c>
      <c r="N25" s="23">
        <v>116400</v>
      </c>
      <c r="O25" s="24"/>
      <c r="P25" s="24"/>
      <c r="Q25" s="24"/>
      <c r="R25" s="30">
        <f t="shared" si="0"/>
        <v>31449.7805405632</v>
      </c>
    </row>
    <row r="26" s="2" customFormat="1" ht="39" customHeight="1" spans="1:18">
      <c r="A26" s="9">
        <v>22</v>
      </c>
      <c r="B26" s="10" t="s">
        <v>24</v>
      </c>
      <c r="C26" s="11" t="s">
        <v>25</v>
      </c>
      <c r="D26" s="12" t="s">
        <v>75</v>
      </c>
      <c r="E26" s="34" t="s">
        <v>76</v>
      </c>
      <c r="F26" s="16" t="s">
        <v>28</v>
      </c>
      <c r="G26" s="17" t="s">
        <v>72</v>
      </c>
      <c r="H26" s="18">
        <v>45139</v>
      </c>
      <c r="I26" s="16">
        <v>38.79</v>
      </c>
      <c r="J26" s="19">
        <v>11.64</v>
      </c>
      <c r="K26" s="16" t="s">
        <v>28</v>
      </c>
      <c r="L26" s="16" t="s">
        <v>28</v>
      </c>
      <c r="M26" s="9">
        <v>0</v>
      </c>
      <c r="N26" s="23">
        <v>116400</v>
      </c>
      <c r="O26" s="24"/>
      <c r="P26" s="24"/>
      <c r="Q26" s="24"/>
      <c r="R26" s="30">
        <f t="shared" si="0"/>
        <v>31449.7805405632</v>
      </c>
    </row>
    <row r="27" s="2" customFormat="1" ht="39" customHeight="1" spans="1:18">
      <c r="A27" s="9">
        <v>23</v>
      </c>
      <c r="B27" s="10" t="s">
        <v>24</v>
      </c>
      <c r="C27" s="11" t="s">
        <v>25</v>
      </c>
      <c r="D27" s="12" t="s">
        <v>77</v>
      </c>
      <c r="E27" s="34" t="s">
        <v>78</v>
      </c>
      <c r="F27" s="16" t="s">
        <v>71</v>
      </c>
      <c r="G27" s="17" t="s">
        <v>72</v>
      </c>
      <c r="H27" s="18">
        <v>45139</v>
      </c>
      <c r="I27" s="16">
        <v>38.79</v>
      </c>
      <c r="J27" s="19">
        <v>11.64</v>
      </c>
      <c r="K27" s="16" t="s">
        <v>28</v>
      </c>
      <c r="L27" s="16" t="s">
        <v>28</v>
      </c>
      <c r="M27" s="9">
        <v>0</v>
      </c>
      <c r="N27" s="23">
        <v>116400</v>
      </c>
      <c r="O27" s="24"/>
      <c r="P27" s="24"/>
      <c r="Q27" s="24"/>
      <c r="R27" s="30">
        <f t="shared" si="0"/>
        <v>31449.7805405632</v>
      </c>
    </row>
    <row r="28" s="2" customFormat="1" ht="39" customHeight="1" spans="1:18">
      <c r="A28" s="9">
        <v>24</v>
      </c>
      <c r="B28" s="10" t="s">
        <v>24</v>
      </c>
      <c r="C28" s="11" t="s">
        <v>25</v>
      </c>
      <c r="D28" s="12" t="s">
        <v>79</v>
      </c>
      <c r="E28" s="34" t="s">
        <v>80</v>
      </c>
      <c r="F28" s="16" t="s">
        <v>71</v>
      </c>
      <c r="G28" s="17" t="s">
        <v>72</v>
      </c>
      <c r="H28" s="18">
        <v>45139</v>
      </c>
      <c r="I28" s="16">
        <v>38.79</v>
      </c>
      <c r="J28" s="19">
        <v>11.64</v>
      </c>
      <c r="K28" s="16" t="s">
        <v>28</v>
      </c>
      <c r="L28" s="16" t="s">
        <v>28</v>
      </c>
      <c r="M28" s="9">
        <v>0</v>
      </c>
      <c r="N28" s="23">
        <v>116400</v>
      </c>
      <c r="O28" s="24"/>
      <c r="P28" s="24"/>
      <c r="Q28" s="24"/>
      <c r="R28" s="30">
        <f t="shared" si="0"/>
        <v>31449.7805405632</v>
      </c>
    </row>
    <row r="29" s="2" customFormat="1" ht="39" customHeight="1" spans="1:18">
      <c r="A29" s="9">
        <v>25</v>
      </c>
      <c r="B29" s="10" t="s">
        <v>24</v>
      </c>
      <c r="C29" s="11" t="s">
        <v>25</v>
      </c>
      <c r="D29" s="12" t="s">
        <v>81</v>
      </c>
      <c r="E29" s="34" t="s">
        <v>82</v>
      </c>
      <c r="F29" s="16" t="s">
        <v>71</v>
      </c>
      <c r="G29" s="17" t="s">
        <v>72</v>
      </c>
      <c r="H29" s="18">
        <v>45139</v>
      </c>
      <c r="I29" s="16">
        <v>38.79</v>
      </c>
      <c r="J29" s="19">
        <v>11.64</v>
      </c>
      <c r="K29" s="16" t="s">
        <v>28</v>
      </c>
      <c r="L29" s="16" t="s">
        <v>28</v>
      </c>
      <c r="M29" s="9">
        <v>0</v>
      </c>
      <c r="N29" s="23">
        <v>116400</v>
      </c>
      <c r="O29" s="24"/>
      <c r="P29" s="24"/>
      <c r="Q29" s="24"/>
      <c r="R29" s="30">
        <f t="shared" si="0"/>
        <v>31449.7805405632</v>
      </c>
    </row>
    <row r="30" s="2" customFormat="1" ht="39" customHeight="1" spans="1:18">
      <c r="A30" s="9">
        <v>26</v>
      </c>
      <c r="B30" s="10" t="s">
        <v>24</v>
      </c>
      <c r="C30" s="11" t="s">
        <v>25</v>
      </c>
      <c r="D30" s="12" t="s">
        <v>83</v>
      </c>
      <c r="E30" s="34" t="s">
        <v>84</v>
      </c>
      <c r="F30" s="16" t="s">
        <v>71</v>
      </c>
      <c r="G30" s="17" t="s">
        <v>72</v>
      </c>
      <c r="H30" s="18">
        <v>45139</v>
      </c>
      <c r="I30" s="16">
        <v>38.79</v>
      </c>
      <c r="J30" s="19">
        <v>11.64</v>
      </c>
      <c r="K30" s="16" t="s">
        <v>28</v>
      </c>
      <c r="L30" s="16" t="s">
        <v>28</v>
      </c>
      <c r="M30" s="9">
        <v>0</v>
      </c>
      <c r="N30" s="23">
        <v>116400</v>
      </c>
      <c r="O30" s="24"/>
      <c r="P30" s="24"/>
      <c r="Q30" s="24"/>
      <c r="R30" s="30">
        <f t="shared" si="0"/>
        <v>31449.7805405632</v>
      </c>
    </row>
    <row r="31" s="2" customFormat="1" ht="39" customHeight="1" spans="1:18">
      <c r="A31" s="9">
        <v>27</v>
      </c>
      <c r="B31" s="10" t="s">
        <v>24</v>
      </c>
      <c r="C31" s="11" t="s">
        <v>25</v>
      </c>
      <c r="D31" s="12" t="s">
        <v>85</v>
      </c>
      <c r="E31" s="34" t="s">
        <v>86</v>
      </c>
      <c r="F31" s="16" t="s">
        <v>71</v>
      </c>
      <c r="G31" s="17" t="s">
        <v>72</v>
      </c>
      <c r="H31" s="18">
        <v>45139</v>
      </c>
      <c r="I31" s="16">
        <v>38.79</v>
      </c>
      <c r="J31" s="19">
        <v>11.64</v>
      </c>
      <c r="K31" s="16" t="s">
        <v>28</v>
      </c>
      <c r="L31" s="16" t="s">
        <v>28</v>
      </c>
      <c r="M31" s="9">
        <v>0</v>
      </c>
      <c r="N31" s="23">
        <v>116400</v>
      </c>
      <c r="O31" s="24"/>
      <c r="P31" s="24"/>
      <c r="Q31" s="24"/>
      <c r="R31" s="30">
        <f t="shared" si="0"/>
        <v>31449.7805405632</v>
      </c>
    </row>
    <row r="32" s="2" customFormat="1" ht="39" customHeight="1" spans="1:18">
      <c r="A32" s="9">
        <v>28</v>
      </c>
      <c r="B32" s="10" t="s">
        <v>24</v>
      </c>
      <c r="C32" s="11" t="s">
        <v>25</v>
      </c>
      <c r="D32" s="12" t="s">
        <v>87</v>
      </c>
      <c r="E32" s="34" t="s">
        <v>88</v>
      </c>
      <c r="F32" s="16" t="s">
        <v>71</v>
      </c>
      <c r="G32" s="17" t="s">
        <v>72</v>
      </c>
      <c r="H32" s="18">
        <v>45139</v>
      </c>
      <c r="I32" s="16">
        <v>38.79</v>
      </c>
      <c r="J32" s="19">
        <v>11.64</v>
      </c>
      <c r="K32" s="16" t="s">
        <v>28</v>
      </c>
      <c r="L32" s="16" t="s">
        <v>28</v>
      </c>
      <c r="M32" s="9">
        <v>0</v>
      </c>
      <c r="N32" s="23">
        <v>116400</v>
      </c>
      <c r="O32" s="24"/>
      <c r="P32" s="24"/>
      <c r="Q32" s="24"/>
      <c r="R32" s="30">
        <f t="shared" si="0"/>
        <v>31449.7805405632</v>
      </c>
    </row>
    <row r="33" s="2" customFormat="1" ht="39" customHeight="1" spans="1:18">
      <c r="A33" s="9">
        <v>29</v>
      </c>
      <c r="B33" s="10" t="s">
        <v>24</v>
      </c>
      <c r="C33" s="11" t="s">
        <v>25</v>
      </c>
      <c r="D33" s="12" t="s">
        <v>89</v>
      </c>
      <c r="E33" s="34" t="s">
        <v>90</v>
      </c>
      <c r="F33" s="16" t="s">
        <v>71</v>
      </c>
      <c r="G33" s="17" t="s">
        <v>72</v>
      </c>
      <c r="H33" s="18">
        <v>45139</v>
      </c>
      <c r="I33" s="16">
        <v>38.79</v>
      </c>
      <c r="J33" s="19">
        <v>11.64</v>
      </c>
      <c r="K33" s="16" t="s">
        <v>28</v>
      </c>
      <c r="L33" s="16" t="s">
        <v>28</v>
      </c>
      <c r="M33" s="9">
        <v>0</v>
      </c>
      <c r="N33" s="23">
        <v>116400</v>
      </c>
      <c r="O33" s="24"/>
      <c r="P33" s="24"/>
      <c r="Q33" s="24"/>
      <c r="R33" s="30">
        <f t="shared" si="0"/>
        <v>31449.7805405632</v>
      </c>
    </row>
    <row r="34" s="2" customFormat="1" ht="39" customHeight="1" spans="1:18">
      <c r="A34" s="9">
        <v>30</v>
      </c>
      <c r="B34" s="10" t="s">
        <v>24</v>
      </c>
      <c r="C34" s="11" t="s">
        <v>25</v>
      </c>
      <c r="D34" s="12" t="s">
        <v>91</v>
      </c>
      <c r="E34" s="34" t="s">
        <v>92</v>
      </c>
      <c r="F34" s="16" t="s">
        <v>71</v>
      </c>
      <c r="G34" s="17" t="s">
        <v>72</v>
      </c>
      <c r="H34" s="18">
        <v>45139</v>
      </c>
      <c r="I34" s="16">
        <v>38.79</v>
      </c>
      <c r="J34" s="19">
        <v>11.64</v>
      </c>
      <c r="K34" s="16" t="s">
        <v>28</v>
      </c>
      <c r="L34" s="16" t="s">
        <v>28</v>
      </c>
      <c r="M34" s="9">
        <v>0</v>
      </c>
      <c r="N34" s="23">
        <v>116400</v>
      </c>
      <c r="O34" s="24"/>
      <c r="P34" s="24"/>
      <c r="Q34" s="24"/>
      <c r="R34" s="30">
        <f t="shared" si="0"/>
        <v>31449.7805405632</v>
      </c>
    </row>
    <row r="35" s="2" customFormat="1" ht="43" customHeight="1" spans="1:18">
      <c r="A35" s="9">
        <v>31</v>
      </c>
      <c r="B35" s="10" t="s">
        <v>24</v>
      </c>
      <c r="C35" s="11" t="s">
        <v>25</v>
      </c>
      <c r="D35" s="12" t="s">
        <v>93</v>
      </c>
      <c r="E35" s="34" t="s">
        <v>94</v>
      </c>
      <c r="F35" s="16" t="s">
        <v>28</v>
      </c>
      <c r="G35" s="17" t="s">
        <v>95</v>
      </c>
      <c r="H35" s="18">
        <v>45208</v>
      </c>
      <c r="I35" s="20">
        <v>30.3</v>
      </c>
      <c r="J35" s="19">
        <v>9.09</v>
      </c>
      <c r="K35" s="16" t="s">
        <v>28</v>
      </c>
      <c r="L35" s="16" t="s">
        <v>28</v>
      </c>
      <c r="M35" s="9">
        <v>0</v>
      </c>
      <c r="N35" s="20">
        <v>90900</v>
      </c>
      <c r="O35" s="24"/>
      <c r="P35" s="24"/>
      <c r="Q35" s="24"/>
      <c r="R35" s="30">
        <f t="shared" si="0"/>
        <v>24560.0090303883</v>
      </c>
    </row>
    <row r="36" s="2" customFormat="1" ht="43" customHeight="1" spans="1:18">
      <c r="A36" s="9">
        <v>32</v>
      </c>
      <c r="B36" s="10" t="s">
        <v>24</v>
      </c>
      <c r="C36" s="11" t="s">
        <v>25</v>
      </c>
      <c r="D36" s="12" t="s">
        <v>96</v>
      </c>
      <c r="E36" s="34" t="s">
        <v>97</v>
      </c>
      <c r="F36" s="16" t="s">
        <v>71</v>
      </c>
      <c r="G36" s="17" t="s">
        <v>95</v>
      </c>
      <c r="H36" s="18">
        <v>45208</v>
      </c>
      <c r="I36" s="20">
        <v>30.3</v>
      </c>
      <c r="J36" s="19">
        <v>9.09</v>
      </c>
      <c r="K36" s="16" t="s">
        <v>28</v>
      </c>
      <c r="L36" s="16" t="s">
        <v>28</v>
      </c>
      <c r="M36" s="9">
        <v>0</v>
      </c>
      <c r="N36" s="20">
        <v>90900</v>
      </c>
      <c r="O36" s="24"/>
      <c r="P36" s="24"/>
      <c r="Q36" s="24"/>
      <c r="R36" s="30">
        <f t="shared" si="0"/>
        <v>24560.0090303883</v>
      </c>
    </row>
    <row r="37" s="2" customFormat="1" ht="43" customHeight="1" spans="1:18">
      <c r="A37" s="9">
        <v>33</v>
      </c>
      <c r="B37" s="10" t="s">
        <v>24</v>
      </c>
      <c r="C37" s="11" t="s">
        <v>25</v>
      </c>
      <c r="D37" s="12" t="s">
        <v>98</v>
      </c>
      <c r="E37" s="34" t="s">
        <v>99</v>
      </c>
      <c r="F37" s="16" t="s">
        <v>28</v>
      </c>
      <c r="G37" s="17" t="s">
        <v>95</v>
      </c>
      <c r="H37" s="18">
        <v>45208</v>
      </c>
      <c r="I37" s="20">
        <v>30.3</v>
      </c>
      <c r="J37" s="19">
        <v>9.09</v>
      </c>
      <c r="K37" s="16" t="s">
        <v>28</v>
      </c>
      <c r="L37" s="16" t="s">
        <v>28</v>
      </c>
      <c r="M37" s="9">
        <v>0</v>
      </c>
      <c r="N37" s="20">
        <v>90900</v>
      </c>
      <c r="O37" s="24"/>
      <c r="P37" s="24"/>
      <c r="Q37" s="24"/>
      <c r="R37" s="30">
        <f t="shared" si="0"/>
        <v>24560.0090303883</v>
      </c>
    </row>
    <row r="38" s="2" customFormat="1" ht="43" customHeight="1" spans="1:18">
      <c r="A38" s="9">
        <v>34</v>
      </c>
      <c r="B38" s="10" t="s">
        <v>24</v>
      </c>
      <c r="C38" s="11" t="s">
        <v>25</v>
      </c>
      <c r="D38" s="12" t="s">
        <v>100</v>
      </c>
      <c r="E38" s="34" t="s">
        <v>101</v>
      </c>
      <c r="F38" s="16" t="s">
        <v>28</v>
      </c>
      <c r="G38" s="17" t="s">
        <v>95</v>
      </c>
      <c r="H38" s="18">
        <v>45208</v>
      </c>
      <c r="I38" s="20">
        <v>30.3</v>
      </c>
      <c r="J38" s="19">
        <v>9.09</v>
      </c>
      <c r="K38" s="16" t="s">
        <v>28</v>
      </c>
      <c r="L38" s="16" t="s">
        <v>28</v>
      </c>
      <c r="M38" s="9">
        <v>0</v>
      </c>
      <c r="N38" s="20">
        <v>90900</v>
      </c>
      <c r="O38" s="24"/>
      <c r="P38" s="24"/>
      <c r="Q38" s="24"/>
      <c r="R38" s="30">
        <f t="shared" ref="R38:R61" si="1">1286550/4761700*N38</f>
        <v>24560.0090303883</v>
      </c>
    </row>
    <row r="39" s="2" customFormat="1" ht="43" customHeight="1" spans="1:18">
      <c r="A39" s="9">
        <v>35</v>
      </c>
      <c r="B39" s="10" t="s">
        <v>24</v>
      </c>
      <c r="C39" s="11" t="s">
        <v>25</v>
      </c>
      <c r="D39" s="12" t="s">
        <v>102</v>
      </c>
      <c r="E39" s="34" t="s">
        <v>103</v>
      </c>
      <c r="F39" s="16" t="s">
        <v>28</v>
      </c>
      <c r="G39" s="17" t="s">
        <v>95</v>
      </c>
      <c r="H39" s="18">
        <v>45208</v>
      </c>
      <c r="I39" s="20">
        <v>30.3</v>
      </c>
      <c r="J39" s="19">
        <v>9.09</v>
      </c>
      <c r="K39" s="16" t="s">
        <v>28</v>
      </c>
      <c r="L39" s="16" t="s">
        <v>28</v>
      </c>
      <c r="M39" s="9">
        <v>0</v>
      </c>
      <c r="N39" s="20">
        <v>90900</v>
      </c>
      <c r="O39" s="24"/>
      <c r="P39" s="24"/>
      <c r="Q39" s="24"/>
      <c r="R39" s="30">
        <f t="shared" si="1"/>
        <v>24560.0090303883</v>
      </c>
    </row>
    <row r="40" s="2" customFormat="1" ht="43" customHeight="1" spans="1:18">
      <c r="A40" s="9">
        <v>36</v>
      </c>
      <c r="B40" s="10" t="s">
        <v>24</v>
      </c>
      <c r="C40" s="11" t="s">
        <v>25</v>
      </c>
      <c r="D40" s="12" t="s">
        <v>104</v>
      </c>
      <c r="E40" s="34" t="s">
        <v>105</v>
      </c>
      <c r="F40" s="16" t="s">
        <v>28</v>
      </c>
      <c r="G40" s="17" t="s">
        <v>95</v>
      </c>
      <c r="H40" s="18">
        <v>45208</v>
      </c>
      <c r="I40" s="20">
        <v>30.3</v>
      </c>
      <c r="J40" s="19">
        <v>9.09</v>
      </c>
      <c r="K40" s="16" t="s">
        <v>28</v>
      </c>
      <c r="L40" s="16" t="s">
        <v>28</v>
      </c>
      <c r="M40" s="9">
        <v>0</v>
      </c>
      <c r="N40" s="20">
        <v>90900</v>
      </c>
      <c r="O40" s="24"/>
      <c r="P40" s="24"/>
      <c r="Q40" s="24"/>
      <c r="R40" s="30">
        <f t="shared" si="1"/>
        <v>24560.0090303883</v>
      </c>
    </row>
    <row r="41" s="2" customFormat="1" ht="43" customHeight="1" spans="1:18">
      <c r="A41" s="9">
        <v>37</v>
      </c>
      <c r="B41" s="10" t="s">
        <v>24</v>
      </c>
      <c r="C41" s="11" t="s">
        <v>25</v>
      </c>
      <c r="D41" s="12" t="s">
        <v>106</v>
      </c>
      <c r="E41" s="34" t="s">
        <v>107</v>
      </c>
      <c r="F41" s="16" t="s">
        <v>28</v>
      </c>
      <c r="G41" s="17" t="s">
        <v>95</v>
      </c>
      <c r="H41" s="18">
        <v>45208</v>
      </c>
      <c r="I41" s="20">
        <v>30.3</v>
      </c>
      <c r="J41" s="19">
        <v>9.09</v>
      </c>
      <c r="K41" s="16" t="s">
        <v>28</v>
      </c>
      <c r="L41" s="16" t="s">
        <v>28</v>
      </c>
      <c r="M41" s="9">
        <v>0</v>
      </c>
      <c r="N41" s="20">
        <v>90900</v>
      </c>
      <c r="O41" s="24"/>
      <c r="P41" s="24"/>
      <c r="Q41" s="24"/>
      <c r="R41" s="30">
        <f t="shared" si="1"/>
        <v>24560.0090303883</v>
      </c>
    </row>
    <row r="42" s="2" customFormat="1" ht="43" customHeight="1" spans="1:18">
      <c r="A42" s="9">
        <v>38</v>
      </c>
      <c r="B42" s="10" t="s">
        <v>24</v>
      </c>
      <c r="C42" s="11" t="s">
        <v>25</v>
      </c>
      <c r="D42" s="12" t="s">
        <v>108</v>
      </c>
      <c r="E42" s="34" t="s">
        <v>109</v>
      </c>
      <c r="F42" s="16" t="s">
        <v>28</v>
      </c>
      <c r="G42" s="17" t="s">
        <v>95</v>
      </c>
      <c r="H42" s="18">
        <v>45208</v>
      </c>
      <c r="I42" s="20">
        <v>30.3</v>
      </c>
      <c r="J42" s="19">
        <v>9.09</v>
      </c>
      <c r="K42" s="16" t="s">
        <v>28</v>
      </c>
      <c r="L42" s="16" t="s">
        <v>28</v>
      </c>
      <c r="M42" s="9">
        <v>0</v>
      </c>
      <c r="N42" s="20">
        <v>90900</v>
      </c>
      <c r="O42" s="24"/>
      <c r="P42" s="24"/>
      <c r="Q42" s="24"/>
      <c r="R42" s="30">
        <f t="shared" si="1"/>
        <v>24560.0090303883</v>
      </c>
    </row>
    <row r="43" s="2" customFormat="1" ht="43" customHeight="1" spans="1:18">
      <c r="A43" s="9">
        <v>39</v>
      </c>
      <c r="B43" s="10" t="s">
        <v>24</v>
      </c>
      <c r="C43" s="11" t="s">
        <v>25</v>
      </c>
      <c r="D43" s="12" t="s">
        <v>110</v>
      </c>
      <c r="E43" s="34" t="s">
        <v>111</v>
      </c>
      <c r="F43" s="16" t="s">
        <v>28</v>
      </c>
      <c r="G43" s="17" t="s">
        <v>95</v>
      </c>
      <c r="H43" s="18">
        <v>45208</v>
      </c>
      <c r="I43" s="20">
        <v>30.3</v>
      </c>
      <c r="J43" s="19">
        <v>9.09</v>
      </c>
      <c r="K43" s="16" t="s">
        <v>28</v>
      </c>
      <c r="L43" s="16" t="s">
        <v>28</v>
      </c>
      <c r="M43" s="9">
        <v>0</v>
      </c>
      <c r="N43" s="20">
        <v>90900</v>
      </c>
      <c r="O43" s="24"/>
      <c r="P43" s="24"/>
      <c r="Q43" s="24"/>
      <c r="R43" s="30">
        <f t="shared" si="1"/>
        <v>24560.0090303883</v>
      </c>
    </row>
    <row r="44" s="2" customFormat="1" ht="43" customHeight="1" spans="1:18">
      <c r="A44" s="9">
        <v>40</v>
      </c>
      <c r="B44" s="10" t="s">
        <v>24</v>
      </c>
      <c r="C44" s="11" t="s">
        <v>25</v>
      </c>
      <c r="D44" s="12" t="s">
        <v>112</v>
      </c>
      <c r="E44" s="34" t="s">
        <v>113</v>
      </c>
      <c r="F44" s="16" t="s">
        <v>71</v>
      </c>
      <c r="G44" s="17" t="s">
        <v>95</v>
      </c>
      <c r="H44" s="18">
        <v>45208</v>
      </c>
      <c r="I44" s="20">
        <v>30.3</v>
      </c>
      <c r="J44" s="19">
        <v>9.09</v>
      </c>
      <c r="K44" s="16" t="s">
        <v>28</v>
      </c>
      <c r="L44" s="16" t="s">
        <v>28</v>
      </c>
      <c r="M44" s="9">
        <v>0</v>
      </c>
      <c r="N44" s="20">
        <v>90900</v>
      </c>
      <c r="O44" s="24"/>
      <c r="P44" s="24"/>
      <c r="Q44" s="24"/>
      <c r="R44" s="30">
        <f t="shared" si="1"/>
        <v>24560.0090303883</v>
      </c>
    </row>
    <row r="45" s="2" customFormat="1" ht="43" customHeight="1" spans="1:18">
      <c r="A45" s="9">
        <v>41</v>
      </c>
      <c r="B45" s="10" t="s">
        <v>24</v>
      </c>
      <c r="C45" s="11" t="s">
        <v>25</v>
      </c>
      <c r="D45" s="12" t="s">
        <v>114</v>
      </c>
      <c r="E45" s="34" t="s">
        <v>115</v>
      </c>
      <c r="F45" s="16" t="s">
        <v>71</v>
      </c>
      <c r="G45" s="17" t="s">
        <v>95</v>
      </c>
      <c r="H45" s="18">
        <v>45208</v>
      </c>
      <c r="I45" s="20">
        <v>30.3</v>
      </c>
      <c r="J45" s="19">
        <v>9.09</v>
      </c>
      <c r="K45" s="16" t="s">
        <v>28</v>
      </c>
      <c r="L45" s="16" t="s">
        <v>28</v>
      </c>
      <c r="M45" s="9">
        <v>0</v>
      </c>
      <c r="N45" s="20">
        <v>90900</v>
      </c>
      <c r="O45" s="24"/>
      <c r="P45" s="24"/>
      <c r="Q45" s="24"/>
      <c r="R45" s="30">
        <f t="shared" si="1"/>
        <v>24560.0090303883</v>
      </c>
    </row>
    <row r="46" s="2" customFormat="1" ht="43" customHeight="1" spans="1:18">
      <c r="A46" s="9">
        <v>42</v>
      </c>
      <c r="B46" s="10" t="s">
        <v>24</v>
      </c>
      <c r="C46" s="11" t="s">
        <v>25</v>
      </c>
      <c r="D46" s="12" t="s">
        <v>116</v>
      </c>
      <c r="E46" s="34" t="s">
        <v>117</v>
      </c>
      <c r="F46" s="16" t="s">
        <v>71</v>
      </c>
      <c r="G46" s="17" t="s">
        <v>95</v>
      </c>
      <c r="H46" s="18">
        <v>45208</v>
      </c>
      <c r="I46" s="20">
        <v>30.3</v>
      </c>
      <c r="J46" s="19">
        <v>9.09</v>
      </c>
      <c r="K46" s="16" t="s">
        <v>28</v>
      </c>
      <c r="L46" s="16" t="s">
        <v>28</v>
      </c>
      <c r="M46" s="9">
        <v>0</v>
      </c>
      <c r="N46" s="20">
        <v>90900</v>
      </c>
      <c r="O46" s="24"/>
      <c r="P46" s="24"/>
      <c r="Q46" s="24"/>
      <c r="R46" s="30">
        <f t="shared" si="1"/>
        <v>24560.0090303883</v>
      </c>
    </row>
    <row r="47" s="2" customFormat="1" ht="43" customHeight="1" spans="1:18">
      <c r="A47" s="9">
        <v>43</v>
      </c>
      <c r="B47" s="10" t="s">
        <v>24</v>
      </c>
      <c r="C47" s="11" t="s">
        <v>25</v>
      </c>
      <c r="D47" s="12" t="s">
        <v>118</v>
      </c>
      <c r="E47" s="34" t="s">
        <v>119</v>
      </c>
      <c r="F47" s="16" t="s">
        <v>28</v>
      </c>
      <c r="G47" s="17" t="s">
        <v>95</v>
      </c>
      <c r="H47" s="18">
        <v>45208</v>
      </c>
      <c r="I47" s="20">
        <v>30.3</v>
      </c>
      <c r="J47" s="19">
        <v>9.09</v>
      </c>
      <c r="K47" s="16" t="s">
        <v>28</v>
      </c>
      <c r="L47" s="16" t="s">
        <v>28</v>
      </c>
      <c r="M47" s="9">
        <v>0</v>
      </c>
      <c r="N47" s="20">
        <v>90900</v>
      </c>
      <c r="O47" s="24"/>
      <c r="P47" s="24"/>
      <c r="Q47" s="24"/>
      <c r="R47" s="30">
        <f t="shared" si="1"/>
        <v>24560.0090303883</v>
      </c>
    </row>
    <row r="48" s="2" customFormat="1" ht="43" customHeight="1" spans="1:18">
      <c r="A48" s="9">
        <v>44</v>
      </c>
      <c r="B48" s="10" t="s">
        <v>24</v>
      </c>
      <c r="C48" s="11" t="s">
        <v>25</v>
      </c>
      <c r="D48" s="12" t="s">
        <v>120</v>
      </c>
      <c r="E48" s="34" t="s">
        <v>121</v>
      </c>
      <c r="F48" s="16" t="s">
        <v>28</v>
      </c>
      <c r="G48" s="17" t="s">
        <v>95</v>
      </c>
      <c r="H48" s="18">
        <v>45208</v>
      </c>
      <c r="I48" s="20">
        <v>30.3</v>
      </c>
      <c r="J48" s="19">
        <v>9.09</v>
      </c>
      <c r="K48" s="16" t="s">
        <v>28</v>
      </c>
      <c r="L48" s="16" t="s">
        <v>28</v>
      </c>
      <c r="M48" s="9">
        <v>0</v>
      </c>
      <c r="N48" s="20">
        <v>90900</v>
      </c>
      <c r="O48" s="24"/>
      <c r="P48" s="24"/>
      <c r="Q48" s="24"/>
      <c r="R48" s="30">
        <f t="shared" si="1"/>
        <v>24560.0090303883</v>
      </c>
    </row>
    <row r="49" s="2" customFormat="1" ht="43" customHeight="1" spans="1:18">
      <c r="A49" s="9">
        <v>45</v>
      </c>
      <c r="B49" s="10" t="s">
        <v>24</v>
      </c>
      <c r="C49" s="11" t="s">
        <v>25</v>
      </c>
      <c r="D49" s="12" t="s">
        <v>122</v>
      </c>
      <c r="E49" s="34" t="s">
        <v>123</v>
      </c>
      <c r="F49" s="16" t="s">
        <v>28</v>
      </c>
      <c r="G49" s="17" t="s">
        <v>95</v>
      </c>
      <c r="H49" s="18">
        <v>45208</v>
      </c>
      <c r="I49" s="20">
        <v>30.3</v>
      </c>
      <c r="J49" s="19">
        <v>9.09</v>
      </c>
      <c r="K49" s="16" t="s">
        <v>28</v>
      </c>
      <c r="L49" s="16" t="s">
        <v>28</v>
      </c>
      <c r="M49" s="9">
        <v>0</v>
      </c>
      <c r="N49" s="20">
        <v>90900</v>
      </c>
      <c r="O49" s="24"/>
      <c r="P49" s="24"/>
      <c r="Q49" s="24"/>
      <c r="R49" s="30">
        <f t="shared" si="1"/>
        <v>24560.0090303883</v>
      </c>
    </row>
    <row r="50" s="2" customFormat="1" ht="43" customHeight="1" spans="1:18">
      <c r="A50" s="9">
        <v>46</v>
      </c>
      <c r="B50" s="10" t="s">
        <v>24</v>
      </c>
      <c r="C50" s="11" t="s">
        <v>25</v>
      </c>
      <c r="D50" s="12" t="s">
        <v>124</v>
      </c>
      <c r="E50" s="34" t="s">
        <v>125</v>
      </c>
      <c r="F50" s="16" t="s">
        <v>28</v>
      </c>
      <c r="G50" s="17" t="s">
        <v>95</v>
      </c>
      <c r="H50" s="18">
        <v>45208</v>
      </c>
      <c r="I50" s="20">
        <v>30.3</v>
      </c>
      <c r="J50" s="19">
        <v>9.09</v>
      </c>
      <c r="K50" s="16" t="s">
        <v>28</v>
      </c>
      <c r="L50" s="16" t="s">
        <v>28</v>
      </c>
      <c r="M50" s="9">
        <v>0</v>
      </c>
      <c r="N50" s="20">
        <v>90900</v>
      </c>
      <c r="O50" s="24"/>
      <c r="P50" s="24"/>
      <c r="Q50" s="24"/>
      <c r="R50" s="30">
        <f t="shared" si="1"/>
        <v>24560.0090303883</v>
      </c>
    </row>
    <row r="51" s="2" customFormat="1" ht="43" customHeight="1" spans="1:18">
      <c r="A51" s="9">
        <v>47</v>
      </c>
      <c r="B51" s="10" t="s">
        <v>24</v>
      </c>
      <c r="C51" s="11" t="s">
        <v>25</v>
      </c>
      <c r="D51" s="12" t="s">
        <v>126</v>
      </c>
      <c r="E51" s="34" t="s">
        <v>127</v>
      </c>
      <c r="F51" s="16" t="s">
        <v>28</v>
      </c>
      <c r="G51" s="17" t="s">
        <v>95</v>
      </c>
      <c r="H51" s="18">
        <v>45208</v>
      </c>
      <c r="I51" s="20">
        <v>30.3</v>
      </c>
      <c r="J51" s="19">
        <v>9.09</v>
      </c>
      <c r="K51" s="16" t="s">
        <v>28</v>
      </c>
      <c r="L51" s="16" t="s">
        <v>28</v>
      </c>
      <c r="M51" s="9">
        <v>0</v>
      </c>
      <c r="N51" s="20">
        <v>90900</v>
      </c>
      <c r="O51" s="24"/>
      <c r="P51" s="24"/>
      <c r="Q51" s="24"/>
      <c r="R51" s="30">
        <f t="shared" si="1"/>
        <v>24560.0090303883</v>
      </c>
    </row>
    <row r="52" s="2" customFormat="1" ht="43" customHeight="1" spans="1:18">
      <c r="A52" s="9">
        <v>48</v>
      </c>
      <c r="B52" s="10" t="s">
        <v>24</v>
      </c>
      <c r="C52" s="11" t="s">
        <v>25</v>
      </c>
      <c r="D52" s="12" t="s">
        <v>128</v>
      </c>
      <c r="E52" s="34" t="s">
        <v>129</v>
      </c>
      <c r="F52" s="16" t="s">
        <v>28</v>
      </c>
      <c r="G52" s="17" t="s">
        <v>95</v>
      </c>
      <c r="H52" s="18">
        <v>45208</v>
      </c>
      <c r="I52" s="20">
        <v>30.3</v>
      </c>
      <c r="J52" s="19">
        <v>9.09</v>
      </c>
      <c r="K52" s="16" t="s">
        <v>28</v>
      </c>
      <c r="L52" s="16" t="s">
        <v>28</v>
      </c>
      <c r="M52" s="9">
        <v>0</v>
      </c>
      <c r="N52" s="20">
        <v>90900</v>
      </c>
      <c r="O52" s="24"/>
      <c r="P52" s="24"/>
      <c r="Q52" s="24"/>
      <c r="R52" s="30">
        <f t="shared" si="1"/>
        <v>24560.0090303883</v>
      </c>
    </row>
    <row r="53" s="2" customFormat="1" ht="43" customHeight="1" spans="1:18">
      <c r="A53" s="9">
        <v>49</v>
      </c>
      <c r="B53" s="10" t="s">
        <v>24</v>
      </c>
      <c r="C53" s="11" t="s">
        <v>25</v>
      </c>
      <c r="D53" s="12" t="s">
        <v>130</v>
      </c>
      <c r="E53" s="34" t="s">
        <v>131</v>
      </c>
      <c r="F53" s="16" t="s">
        <v>28</v>
      </c>
      <c r="G53" s="17" t="s">
        <v>95</v>
      </c>
      <c r="H53" s="18">
        <v>45208</v>
      </c>
      <c r="I53" s="20">
        <v>30.3</v>
      </c>
      <c r="J53" s="19">
        <v>9.09</v>
      </c>
      <c r="K53" s="16" t="s">
        <v>28</v>
      </c>
      <c r="L53" s="16" t="s">
        <v>28</v>
      </c>
      <c r="M53" s="9">
        <v>0</v>
      </c>
      <c r="N53" s="20">
        <v>90900</v>
      </c>
      <c r="O53" s="24"/>
      <c r="P53" s="24"/>
      <c r="Q53" s="24"/>
      <c r="R53" s="30">
        <f t="shared" si="1"/>
        <v>24560.0090303883</v>
      </c>
    </row>
    <row r="54" s="2" customFormat="1" ht="43" customHeight="1" spans="1:18">
      <c r="A54" s="9">
        <v>50</v>
      </c>
      <c r="B54" s="10" t="s">
        <v>24</v>
      </c>
      <c r="C54" s="11" t="s">
        <v>25</v>
      </c>
      <c r="D54" s="12" t="s">
        <v>132</v>
      </c>
      <c r="E54" s="34" t="s">
        <v>133</v>
      </c>
      <c r="F54" s="16" t="s">
        <v>28</v>
      </c>
      <c r="G54" s="17" t="s">
        <v>95</v>
      </c>
      <c r="H54" s="18">
        <v>45208</v>
      </c>
      <c r="I54" s="20">
        <v>30.3</v>
      </c>
      <c r="J54" s="19">
        <v>9.09</v>
      </c>
      <c r="K54" s="16" t="s">
        <v>28</v>
      </c>
      <c r="L54" s="16" t="s">
        <v>28</v>
      </c>
      <c r="M54" s="9">
        <v>0</v>
      </c>
      <c r="N54" s="20">
        <v>90900</v>
      </c>
      <c r="O54" s="24"/>
      <c r="P54" s="24"/>
      <c r="Q54" s="24"/>
      <c r="R54" s="30">
        <f t="shared" si="1"/>
        <v>24560.0090303883</v>
      </c>
    </row>
    <row r="55" s="2" customFormat="1" ht="43" customHeight="1" spans="1:18">
      <c r="A55" s="9">
        <v>51</v>
      </c>
      <c r="B55" s="10" t="s">
        <v>24</v>
      </c>
      <c r="C55" s="11" t="s">
        <v>25</v>
      </c>
      <c r="D55" s="12" t="s">
        <v>134</v>
      </c>
      <c r="E55" s="34" t="s">
        <v>135</v>
      </c>
      <c r="F55" s="16" t="s">
        <v>28</v>
      </c>
      <c r="G55" s="17" t="s">
        <v>95</v>
      </c>
      <c r="H55" s="18">
        <v>45264</v>
      </c>
      <c r="I55" s="20">
        <v>30.3</v>
      </c>
      <c r="J55" s="19">
        <v>9.09</v>
      </c>
      <c r="K55" s="16" t="s">
        <v>28</v>
      </c>
      <c r="L55" s="16" t="s">
        <v>28</v>
      </c>
      <c r="M55" s="9">
        <v>0</v>
      </c>
      <c r="N55" s="20">
        <v>90900</v>
      </c>
      <c r="O55" s="24"/>
      <c r="P55" s="24"/>
      <c r="Q55" s="24"/>
      <c r="R55" s="30">
        <f t="shared" si="1"/>
        <v>24560.0090303883</v>
      </c>
    </row>
    <row r="56" s="2" customFormat="1" ht="43" customHeight="1" spans="1:18">
      <c r="A56" s="9">
        <v>52</v>
      </c>
      <c r="B56" s="10" t="s">
        <v>24</v>
      </c>
      <c r="C56" s="11" t="s">
        <v>25</v>
      </c>
      <c r="D56" s="12" t="s">
        <v>136</v>
      </c>
      <c r="E56" s="34" t="s">
        <v>137</v>
      </c>
      <c r="F56" s="16" t="s">
        <v>71</v>
      </c>
      <c r="G56" s="17" t="s">
        <v>95</v>
      </c>
      <c r="H56" s="18">
        <v>45272</v>
      </c>
      <c r="I56" s="20">
        <v>30.3</v>
      </c>
      <c r="J56" s="19">
        <v>9.09</v>
      </c>
      <c r="K56" s="16" t="s">
        <v>28</v>
      </c>
      <c r="L56" s="16" t="s">
        <v>28</v>
      </c>
      <c r="M56" s="9">
        <v>0</v>
      </c>
      <c r="N56" s="20">
        <v>90900</v>
      </c>
      <c r="O56" s="24"/>
      <c r="P56" s="24"/>
      <c r="Q56" s="24"/>
      <c r="R56" s="30">
        <f t="shared" si="1"/>
        <v>24560.0090303883</v>
      </c>
    </row>
    <row r="57" s="2" customFormat="1" ht="43" customHeight="1" spans="1:18">
      <c r="A57" s="9">
        <v>53</v>
      </c>
      <c r="B57" s="10" t="s">
        <v>24</v>
      </c>
      <c r="C57" s="11" t="s">
        <v>25</v>
      </c>
      <c r="D57" s="12" t="s">
        <v>138</v>
      </c>
      <c r="E57" s="34" t="s">
        <v>139</v>
      </c>
      <c r="F57" s="16" t="s">
        <v>71</v>
      </c>
      <c r="G57" s="17" t="s">
        <v>95</v>
      </c>
      <c r="H57" s="18">
        <v>45272</v>
      </c>
      <c r="I57" s="20">
        <v>30.3</v>
      </c>
      <c r="J57" s="19">
        <v>9.09</v>
      </c>
      <c r="K57" s="16" t="s">
        <v>28</v>
      </c>
      <c r="L57" s="16" t="s">
        <v>28</v>
      </c>
      <c r="M57" s="9">
        <v>0</v>
      </c>
      <c r="N57" s="20">
        <v>90900</v>
      </c>
      <c r="O57" s="24"/>
      <c r="P57" s="24"/>
      <c r="Q57" s="24"/>
      <c r="R57" s="30">
        <f t="shared" si="1"/>
        <v>24560.0090303883</v>
      </c>
    </row>
    <row r="58" s="2" customFormat="1" ht="43" customHeight="1" spans="1:18">
      <c r="A58" s="9">
        <v>54</v>
      </c>
      <c r="B58" s="10" t="s">
        <v>24</v>
      </c>
      <c r="C58" s="11" t="s">
        <v>25</v>
      </c>
      <c r="D58" s="12" t="s">
        <v>140</v>
      </c>
      <c r="E58" s="34" t="s">
        <v>141</v>
      </c>
      <c r="F58" s="16" t="s">
        <v>71</v>
      </c>
      <c r="G58" s="17" t="s">
        <v>95</v>
      </c>
      <c r="H58" s="18">
        <v>45272</v>
      </c>
      <c r="I58" s="20">
        <v>30.3</v>
      </c>
      <c r="J58" s="19">
        <v>9.09</v>
      </c>
      <c r="K58" s="16" t="s">
        <v>28</v>
      </c>
      <c r="L58" s="16" t="s">
        <v>28</v>
      </c>
      <c r="M58" s="9">
        <v>0</v>
      </c>
      <c r="N58" s="20">
        <v>90900</v>
      </c>
      <c r="O58" s="24"/>
      <c r="P58" s="24"/>
      <c r="Q58" s="24"/>
      <c r="R58" s="30">
        <f t="shared" si="1"/>
        <v>24560.0090303883</v>
      </c>
    </row>
    <row r="59" s="2" customFormat="1" ht="43" customHeight="1" spans="1:18">
      <c r="A59" s="9">
        <v>55</v>
      </c>
      <c r="B59" s="10" t="s">
        <v>24</v>
      </c>
      <c r="C59" s="11" t="s">
        <v>25</v>
      </c>
      <c r="D59" s="12" t="s">
        <v>142</v>
      </c>
      <c r="E59" s="34" t="s">
        <v>143</v>
      </c>
      <c r="F59" s="16" t="s">
        <v>71</v>
      </c>
      <c r="G59" s="17" t="s">
        <v>95</v>
      </c>
      <c r="H59" s="18">
        <v>45272</v>
      </c>
      <c r="I59" s="20">
        <v>30.3</v>
      </c>
      <c r="J59" s="19">
        <v>9.09</v>
      </c>
      <c r="K59" s="16" t="s">
        <v>28</v>
      </c>
      <c r="L59" s="16" t="s">
        <v>28</v>
      </c>
      <c r="M59" s="9">
        <v>0</v>
      </c>
      <c r="N59" s="20">
        <v>90900</v>
      </c>
      <c r="O59" s="24"/>
      <c r="P59" s="24"/>
      <c r="Q59" s="24"/>
      <c r="R59" s="30">
        <f t="shared" si="1"/>
        <v>24560.0090303883</v>
      </c>
    </row>
    <row r="60" s="2" customFormat="1" ht="43" customHeight="1" spans="1:18">
      <c r="A60" s="9">
        <v>56</v>
      </c>
      <c r="B60" s="10" t="s">
        <v>24</v>
      </c>
      <c r="C60" s="11" t="s">
        <v>25</v>
      </c>
      <c r="D60" s="12" t="s">
        <v>144</v>
      </c>
      <c r="E60" s="34" t="s">
        <v>145</v>
      </c>
      <c r="F60" s="16" t="s">
        <v>71</v>
      </c>
      <c r="G60" s="17" t="s">
        <v>95</v>
      </c>
      <c r="H60" s="18">
        <v>45272</v>
      </c>
      <c r="I60" s="20">
        <v>30.3</v>
      </c>
      <c r="J60" s="19">
        <v>9.09</v>
      </c>
      <c r="K60" s="16" t="s">
        <v>28</v>
      </c>
      <c r="L60" s="16" t="s">
        <v>28</v>
      </c>
      <c r="M60" s="9">
        <v>0</v>
      </c>
      <c r="N60" s="20">
        <v>90900</v>
      </c>
      <c r="O60" s="24"/>
      <c r="P60" s="24"/>
      <c r="Q60" s="24"/>
      <c r="R60" s="30">
        <f t="shared" si="1"/>
        <v>24560.0090303883</v>
      </c>
    </row>
    <row r="61" s="2" customFormat="1" ht="43" customHeight="1" spans="1:18">
      <c r="A61" s="9">
        <v>57</v>
      </c>
      <c r="B61" s="10" t="s">
        <v>24</v>
      </c>
      <c r="C61" s="11" t="s">
        <v>25</v>
      </c>
      <c r="D61" s="12" t="s">
        <v>146</v>
      </c>
      <c r="E61" s="34" t="s">
        <v>147</v>
      </c>
      <c r="F61" s="16" t="s">
        <v>71</v>
      </c>
      <c r="G61" s="17" t="s">
        <v>95</v>
      </c>
      <c r="H61" s="18">
        <v>45272</v>
      </c>
      <c r="I61" s="20">
        <v>30.3</v>
      </c>
      <c r="J61" s="19">
        <v>9.09</v>
      </c>
      <c r="K61" s="16" t="s">
        <v>28</v>
      </c>
      <c r="L61" s="16" t="s">
        <v>28</v>
      </c>
      <c r="M61" s="9">
        <v>0</v>
      </c>
      <c r="N61" s="20">
        <v>90900</v>
      </c>
      <c r="O61" s="24"/>
      <c r="P61" s="24"/>
      <c r="Q61" s="24"/>
      <c r="R61" s="30">
        <f t="shared" si="1"/>
        <v>24560.0090303883</v>
      </c>
    </row>
    <row r="62" ht="31" customHeight="1" spans="1:18">
      <c r="A62" s="13" t="s">
        <v>148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25"/>
      <c r="N62" s="26">
        <f>SUM(N5:N61)</f>
        <v>4761700</v>
      </c>
      <c r="O62" s="27"/>
      <c r="P62" s="27"/>
      <c r="Q62" s="27"/>
      <c r="R62" s="31">
        <f>SUM(R5:R61)</f>
        <v>1286550</v>
      </c>
    </row>
    <row r="65" ht="18.75" customHeight="1" spans="14:15">
      <c r="N65" s="32"/>
      <c r="O65" s="33"/>
    </row>
    <row r="66" ht="14.25" customHeight="1" spans="14:15">
      <c r="N66" s="32"/>
      <c r="O66" s="33"/>
    </row>
  </sheetData>
  <mergeCells count="9">
    <mergeCell ref="A2:R2"/>
    <mergeCell ref="C3:I3"/>
    <mergeCell ref="K3:M3"/>
    <mergeCell ref="O3:P3"/>
    <mergeCell ref="A62:M62"/>
    <mergeCell ref="A3:A4"/>
    <mergeCell ref="B3:B4"/>
    <mergeCell ref="N3:N4"/>
    <mergeCell ref="Q3:Q4"/>
  </mergeCells>
  <printOptions horizontalCentered="1"/>
  <pageMargins left="0.472222222222222" right="0.39" top="0.67" bottom="0.39" header="0.51" footer="0.51"/>
  <pageSetup paperSize="9" scale="50" fitToHeight="0" orientation="portrait" useFirstPageNumber="1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2023-07-18T01:13:00Z</dcterms:created>
  <dcterms:modified xsi:type="dcterms:W3CDTF">2026-04-22T16:15:00Z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E27443BB2FFF8EF1C482E869B7A397D1_43</vt:lpwstr>
  </property>
  <property fmtid="{D5CDD505-2E9C-101B-9397-08002B2CF9AE}" pid="3" name="KSOProductBuildVer">
    <vt:lpwstr>2052-12.8.2.19550</vt:lpwstr>
  </property>
</Properties>
</file>